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2.xml" ContentType="application/vnd.openxmlformats-officedocument.spreadsheetml.table+xml"/>
  <Override PartName="/xl/tables/table1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20055" windowHeight="6915" activeTab="0"/>
  </bookViews>
  <sheets>
    <sheet name="NOMBRE PERSONA FISICA O MORAL" sheetId="1" r:id="rId1"/>
    <sheet name="LISTAS" sheetId="2" r:id="rId2"/>
  </sheets>
  <definedNames>
    <definedName name="_xlfn.IFERROR" hidden="1">#NAME?</definedName>
    <definedName name="CONCEPTOS">'LISTAS'!$A$2:$A$34</definedName>
    <definedName name="UNIDAD">'LISTAS'!$C$2:$C$34</definedName>
  </definedNames>
  <calcPr fullCalcOnLoad="1"/>
</workbook>
</file>

<file path=xl/sharedStrings.xml><?xml version="1.0" encoding="utf-8"?>
<sst xmlns="http://schemas.openxmlformats.org/spreadsheetml/2006/main" count="120" uniqueCount="96">
  <si>
    <t xml:space="preserve">H. AYUNTAMIENTO MUNICIPAL </t>
  </si>
  <si>
    <t>DE FRESNILLO, ZACATECAS.</t>
  </si>
  <si>
    <t>UNIDADES</t>
  </si>
  <si>
    <t>PRECIO UNITARIO</t>
  </si>
  <si>
    <t>CANTIDAD</t>
  </si>
  <si>
    <t>IVA</t>
  </si>
  <si>
    <t>ETC..</t>
  </si>
  <si>
    <t>OBRA:</t>
  </si>
  <si>
    <t>LOGO O MEMBRETE DE LA EMPRESA</t>
  </si>
  <si>
    <t>REPRESENTANTE LEGAL</t>
  </si>
  <si>
    <t>______________________________</t>
  </si>
  <si>
    <t>NOMBRE</t>
  </si>
  <si>
    <t>TOTAL CON IVA</t>
  </si>
  <si>
    <t>NOTA:</t>
  </si>
  <si>
    <t>ESTE ARCHIVO DEBERA SER ENTREGADO EN MARGENITCO Y LLENADO CADA UNO DE LOS CAMPOS REQUERIDOS, MEMBRETADO Y BORRADO EL MEMBRETE DEL AYUTAMIENTO, ES SOLO UN MACHOTE, PARA QUE LO MODIFIQUEN, POR LO CUAL NO SE DEBERA DE MODIFICAR LOS COLUMNAS YA ESTABLECIDAS.</t>
  </si>
  <si>
    <t>SUBTOTAL</t>
  </si>
  <si>
    <t>Múltiplos / Fracciones / Decimales</t>
  </si>
  <si>
    <t>H87</t>
  </si>
  <si>
    <t>Unidades de venta</t>
  </si>
  <si>
    <t>EA</t>
  </si>
  <si>
    <t>Elemento</t>
  </si>
  <si>
    <t>Unidades específicas de la industria (varias)</t>
  </si>
  <si>
    <t>E48</t>
  </si>
  <si>
    <t>Unidad de Servicio</t>
  </si>
  <si>
    <t>ACT</t>
  </si>
  <si>
    <t>Actividad</t>
  </si>
  <si>
    <t>Mecánica</t>
  </si>
  <si>
    <t>KGM</t>
  </si>
  <si>
    <t>E51</t>
  </si>
  <si>
    <t>Trabajo</t>
  </si>
  <si>
    <t>Diversos</t>
  </si>
  <si>
    <t>A9</t>
  </si>
  <si>
    <t>Tarifa</t>
  </si>
  <si>
    <t>Tiempo y Espacio</t>
  </si>
  <si>
    <t>MTR</t>
  </si>
  <si>
    <t>AB</t>
  </si>
  <si>
    <t>Paquete a granel</t>
  </si>
  <si>
    <t>BB</t>
  </si>
  <si>
    <t>Caja base</t>
  </si>
  <si>
    <t>KT</t>
  </si>
  <si>
    <t>Kit</t>
  </si>
  <si>
    <t>SET</t>
  </si>
  <si>
    <t>Conjunto</t>
  </si>
  <si>
    <t>LTR</t>
  </si>
  <si>
    <t>Litro</t>
  </si>
  <si>
    <t>Unidades de empaque</t>
  </si>
  <si>
    <t>XBX</t>
  </si>
  <si>
    <t>Caja</t>
  </si>
  <si>
    <t>MON</t>
  </si>
  <si>
    <t>Mes</t>
  </si>
  <si>
    <t>HUR</t>
  </si>
  <si>
    <t>Hora</t>
  </si>
  <si>
    <t>MTK</t>
  </si>
  <si>
    <t>Equipos</t>
  </si>
  <si>
    <t>MGM</t>
  </si>
  <si>
    <t>XPK</t>
  </si>
  <si>
    <t>XKI</t>
  </si>
  <si>
    <t>AS</t>
  </si>
  <si>
    <t>Variedad</t>
  </si>
  <si>
    <t>GRM</t>
  </si>
  <si>
    <t>Números enteros / Números / Ratios</t>
  </si>
  <si>
    <t>PR</t>
  </si>
  <si>
    <t>Par</t>
  </si>
  <si>
    <t>DPC</t>
  </si>
  <si>
    <t>Docenas de piezas</t>
  </si>
  <si>
    <t>xun</t>
  </si>
  <si>
    <t>DAY</t>
  </si>
  <si>
    <t>Día</t>
  </si>
  <si>
    <t>XLT</t>
  </si>
  <si>
    <t>Lote</t>
  </si>
  <si>
    <t>Grupos</t>
  </si>
  <si>
    <t>MLT</t>
  </si>
  <si>
    <t>Mililitro</t>
  </si>
  <si>
    <t>E54</t>
  </si>
  <si>
    <t>Viaje</t>
  </si>
  <si>
    <t>DESCRIPCION</t>
  </si>
  <si>
    <t>CLAVE</t>
  </si>
  <si>
    <t>UNIDAD</t>
  </si>
  <si>
    <t>Pza</t>
  </si>
  <si>
    <t>KG</t>
  </si>
  <si>
    <t>M</t>
  </si>
  <si>
    <t>M2</t>
  </si>
  <si>
    <t>MMG</t>
  </si>
  <si>
    <t>PAQ</t>
  </si>
  <si>
    <t>KIT</t>
  </si>
  <si>
    <t>G</t>
  </si>
  <si>
    <t>UNI</t>
  </si>
  <si>
    <t>Maquinaria</t>
  </si>
  <si>
    <t>Maq</t>
  </si>
  <si>
    <t>acciones de obra</t>
  </si>
  <si>
    <t>Obra</t>
  </si>
  <si>
    <t>DESCRIPCION DE CADA CONCEPTO</t>
  </si>
  <si>
    <t>1100 00</t>
  </si>
  <si>
    <t>1100 02</t>
  </si>
  <si>
    <t>EJEMPLOS</t>
  </si>
  <si>
    <t>CONVOCATORIA POR INVITACIÓN A CUANDO MENOS TRES PERSONAS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</si>
</sst>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63"/>
      <name val="Arial"/>
      <family val="2"/>
    </font>
    <font>
      <b/>
      <sz val="10"/>
      <color indexed="8"/>
      <name val="Calibri"/>
      <family val="2"/>
    </font>
    <font>
      <b/>
      <sz val="10"/>
      <color indexed="8"/>
      <name val="Bauhaus"/>
      <family val="0"/>
    </font>
    <font>
      <b/>
      <sz val="11"/>
      <color indexed="8"/>
      <name val="Calibri"/>
      <family val="2"/>
    </font>
    <font>
      <b/>
      <sz val="20"/>
      <color indexed="8"/>
      <name val="Bauhaus"/>
      <family val="0"/>
    </font>
    <font>
      <b/>
      <sz val="12"/>
      <color indexed="8"/>
      <name val="Bauhaus"/>
      <family val="0"/>
    </font>
    <font>
      <b/>
      <sz val="15"/>
      <color indexed="8"/>
      <name val="Bauhaus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4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545454"/>
      <name val="Arial"/>
      <family val="2"/>
    </font>
    <font>
      <b/>
      <sz val="10"/>
      <color theme="1"/>
      <name val="Calibri"/>
      <family val="2"/>
    </font>
    <font>
      <b/>
      <sz val="10"/>
      <color theme="1"/>
      <name val="Bauhaus"/>
      <family val="0"/>
    </font>
    <font>
      <b/>
      <sz val="20"/>
      <color theme="1"/>
      <name val="Bauhaus"/>
      <family val="0"/>
    </font>
    <font>
      <b/>
      <sz val="12"/>
      <color theme="1"/>
      <name val="Bauhaus"/>
      <family val="0"/>
    </font>
    <font>
      <b/>
      <sz val="15"/>
      <color theme="1"/>
      <name val="Bauhaus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F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33" borderId="10" xfId="0" applyFont="1" applyFill="1" applyBorder="1" applyAlignment="1">
      <alignment vertical="center"/>
    </xf>
    <xf numFmtId="0" fontId="44" fillId="0" borderId="11" xfId="0" applyFont="1" applyBorder="1" applyAlignment="1">
      <alignment/>
    </xf>
    <xf numFmtId="0" fontId="43" fillId="33" borderId="12" xfId="0" applyFont="1" applyFill="1" applyBorder="1" applyAlignment="1">
      <alignment vertical="center"/>
    </xf>
    <xf numFmtId="44" fontId="0" fillId="0" borderId="13" xfId="49" applyFont="1" applyBorder="1" applyAlignment="1" applyProtection="1">
      <alignment horizontal="center" vertical="center"/>
      <protection hidden="1"/>
    </xf>
    <xf numFmtId="44" fontId="0" fillId="0" borderId="14" xfId="49" applyFont="1" applyBorder="1" applyAlignment="1" applyProtection="1">
      <alignment horizontal="center" vertical="center"/>
      <protection hidden="1"/>
    </xf>
    <xf numFmtId="44" fontId="0" fillId="34" borderId="13" xfId="49" applyFont="1" applyFill="1" applyBorder="1" applyAlignment="1" applyProtection="1">
      <alignment horizontal="center" vertical="center"/>
      <protection hidden="1"/>
    </xf>
    <xf numFmtId="44" fontId="0" fillId="0" borderId="15" xfId="0" applyNumberFormat="1" applyFont="1" applyBorder="1" applyAlignment="1" applyProtection="1">
      <alignment horizontal="center" vertical="center"/>
      <protection hidden="1"/>
    </xf>
    <xf numFmtId="44" fontId="0" fillId="0" borderId="16" xfId="0" applyNumberFormat="1" applyFont="1" applyBorder="1" applyAlignment="1" applyProtection="1">
      <alignment horizontal="center" vertical="center"/>
      <protection hidden="1"/>
    </xf>
    <xf numFmtId="44" fontId="0" fillId="0" borderId="17" xfId="0" applyNumberFormat="1" applyFont="1" applyBorder="1" applyAlignment="1" applyProtection="1">
      <alignment horizontal="center" vertical="center"/>
      <protection hidden="1"/>
    </xf>
    <xf numFmtId="44" fontId="0" fillId="0" borderId="0" xfId="49" applyFont="1" applyBorder="1" applyAlignment="1" applyProtection="1">
      <alignment/>
      <protection hidden="1"/>
    </xf>
    <xf numFmtId="44" fontId="0" fillId="0" borderId="18" xfId="49" applyFont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44" fontId="0" fillId="0" borderId="19" xfId="49" applyFont="1" applyBorder="1" applyAlignment="1" applyProtection="1">
      <alignment/>
      <protection hidden="1"/>
    </xf>
    <xf numFmtId="0" fontId="0" fillId="0" borderId="0" xfId="0" applyAlignment="1" applyProtection="1">
      <alignment/>
      <protection locked="0"/>
    </xf>
    <xf numFmtId="0" fontId="45" fillId="0" borderId="13" xfId="0" applyFont="1" applyBorder="1" applyAlignment="1" applyProtection="1">
      <alignment horizontal="center"/>
      <protection locked="0"/>
    </xf>
    <xf numFmtId="0" fontId="4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46" fillId="0" borderId="0" xfId="0" applyFont="1" applyAlignment="1" applyProtection="1">
      <alignment wrapText="1"/>
      <protection locked="0"/>
    </xf>
    <xf numFmtId="0" fontId="47" fillId="0" borderId="0" xfId="0" applyFont="1" applyAlignment="1" applyProtection="1">
      <alignment wrapText="1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45" fillId="0" borderId="13" xfId="0" applyFont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49" fontId="0" fillId="0" borderId="13" xfId="0" applyNumberFormat="1" applyBorder="1" applyAlignment="1" applyProtection="1">
      <alignment horizontal="center"/>
      <protection locked="0"/>
    </xf>
    <xf numFmtId="0" fontId="0" fillId="0" borderId="13" xfId="0" applyBorder="1" applyAlignment="1" applyProtection="1">
      <alignment/>
      <protection locked="0"/>
    </xf>
    <xf numFmtId="0" fontId="0" fillId="34" borderId="20" xfId="0" applyFill="1" applyBorder="1" applyAlignment="1" applyProtection="1">
      <alignment horizontal="center"/>
      <protection locked="0"/>
    </xf>
    <xf numFmtId="0" fontId="0" fillId="34" borderId="20" xfId="0" applyFill="1" applyBorder="1" applyAlignment="1" applyProtection="1">
      <alignment/>
      <protection locked="0"/>
    </xf>
    <xf numFmtId="0" fontId="0" fillId="34" borderId="13" xfId="0" applyFill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44" fontId="0" fillId="0" borderId="0" xfId="0" applyNumberFormat="1" applyAlignment="1" applyProtection="1">
      <alignment/>
      <protection locked="0"/>
    </xf>
    <xf numFmtId="0" fontId="0" fillId="0" borderId="13" xfId="0" applyBorder="1" applyAlignment="1" applyProtection="1">
      <alignment horizontal="center" vertical="center"/>
      <protection hidden="1"/>
    </xf>
    <xf numFmtId="44" fontId="0" fillId="0" borderId="13" xfId="49" applyNumberFormat="1" applyFont="1" applyBorder="1" applyAlignment="1" applyProtection="1">
      <alignment horizontal="center" vertical="center"/>
      <protection hidden="1"/>
    </xf>
    <xf numFmtId="44" fontId="0" fillId="0" borderId="14" xfId="49" applyNumberFormat="1" applyFont="1" applyBorder="1" applyAlignment="1" applyProtection="1">
      <alignment horizontal="center" vertical="center"/>
      <protection hidden="1"/>
    </xf>
    <xf numFmtId="0" fontId="41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48" fillId="0" borderId="0" xfId="0" applyFont="1" applyAlignment="1" applyProtection="1">
      <alignment horizontal="center" wrapText="1"/>
      <protection locked="0"/>
    </xf>
    <xf numFmtId="0" fontId="47" fillId="0" borderId="0" xfId="0" applyFont="1" applyAlignment="1" applyProtection="1">
      <alignment horizontal="center" wrapText="1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5</xdr:row>
      <xdr:rowOff>66675</xdr:rowOff>
    </xdr:from>
    <xdr:to>
      <xdr:col>7</xdr:col>
      <xdr:colOff>1571625</xdr:colOff>
      <xdr:row>6</xdr:row>
      <xdr:rowOff>266700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7743825" y="1019175"/>
          <a:ext cx="2714625" cy="523875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DOCUMENTO COMPLEMENTARIO PS</a:t>
          </a:r>
        </a:p>
      </xdr:txBody>
    </xdr:sp>
    <xdr:clientData/>
  </xdr:twoCellAnchor>
  <xdr:twoCellAnchor editAs="oneCell">
    <xdr:from>
      <xdr:col>6</xdr:col>
      <xdr:colOff>438150</xdr:colOff>
      <xdr:row>0</xdr:row>
      <xdr:rowOff>85725</xdr:rowOff>
    </xdr:from>
    <xdr:to>
      <xdr:col>7</xdr:col>
      <xdr:colOff>1533525</xdr:colOff>
      <xdr:row>4</xdr:row>
      <xdr:rowOff>123825</xdr:rowOff>
    </xdr:to>
    <xdr:pic>
      <xdr:nvPicPr>
        <xdr:cNvPr id="2" name="Imagen 7"/>
        <xdr:cNvPicPr preferRelativeResize="1">
          <a:picLocks noChangeAspect="1"/>
        </xdr:cNvPicPr>
      </xdr:nvPicPr>
      <xdr:blipFill>
        <a:blip r:embed="rId1"/>
        <a:srcRect l="13206" t="14285" r="13290" b="16070"/>
        <a:stretch>
          <a:fillRect/>
        </a:stretch>
      </xdr:blipFill>
      <xdr:spPr>
        <a:xfrm>
          <a:off x="8105775" y="85725"/>
          <a:ext cx="23145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4" name="Tabla14" displayName="Tabla14" ref="A1:A34" comment="" totalsRowShown="0">
  <autoFilter ref="A1:A34"/>
  <tableColumns count="1">
    <tableColumn id="1" name="DESCRIPCION"/>
  </tableColumns>
  <tableStyleInfo name="TableStyleLight18" showFirstColumn="0" showLastColumn="0" showRowStripes="1" showColumnStripes="0"/>
</table>
</file>

<file path=xl/tables/table2.xml><?xml version="1.0" encoding="utf-8"?>
<table xmlns="http://schemas.openxmlformats.org/spreadsheetml/2006/main" id="15" name="Tabla15" displayName="Tabla15" ref="B1:B32" comment="" totalsRowShown="0">
  <autoFilter ref="B1:B32"/>
  <tableColumns count="1">
    <tableColumn id="1" name="CLAVE"/>
  </tableColumns>
  <tableStyleInfo name="TableStyleLight13" showFirstColumn="0" showLastColumn="0" showRowStripes="1" showColumnStripes="0"/>
</table>
</file>

<file path=xl/tables/table3.xml><?xml version="1.0" encoding="utf-8"?>
<table xmlns="http://schemas.openxmlformats.org/spreadsheetml/2006/main" id="16" name="Tabla16" displayName="Tabla16" ref="C1:C34" comment="" totalsRowShown="0">
  <autoFilter ref="C1:C34"/>
  <tableColumns count="1">
    <tableColumn id="1" name="UNIDAD"/>
  </tableColumns>
  <tableStyleInfo name="TableStyleMedium2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K44"/>
  <sheetViews>
    <sheetView tabSelected="1" zoomScalePageLayoutView="0" workbookViewId="0" topLeftCell="A13">
      <selection activeCell="J6" sqref="J6"/>
    </sheetView>
  </sheetViews>
  <sheetFormatPr defaultColWidth="11.421875" defaultRowHeight="15"/>
  <cols>
    <col min="1" max="1" width="9.7109375" style="15" customWidth="1"/>
    <col min="2" max="2" width="51.57421875" style="15" customWidth="1"/>
    <col min="3" max="4" width="12.421875" style="15" customWidth="1"/>
    <col min="5" max="5" width="11.140625" style="19" customWidth="1"/>
    <col min="6" max="6" width="17.7109375" style="15" customWidth="1"/>
    <col min="7" max="7" width="18.28125" style="15" customWidth="1"/>
    <col min="8" max="8" width="25.57421875" style="15" customWidth="1"/>
    <col min="9" max="16384" width="11.421875" style="15" customWidth="1"/>
  </cols>
  <sheetData>
    <row r="1" spans="1:8" ht="15">
      <c r="A1" s="39" t="s">
        <v>8</v>
      </c>
      <c r="B1" s="39"/>
      <c r="C1" s="39"/>
      <c r="D1" s="39"/>
      <c r="E1" s="39"/>
      <c r="F1" s="39"/>
      <c r="G1" s="39"/>
      <c r="H1" s="39"/>
    </row>
    <row r="2" spans="1:8" ht="15">
      <c r="A2" s="17" t="s">
        <v>7</v>
      </c>
      <c r="B2" s="40"/>
      <c r="C2" s="40"/>
      <c r="D2" s="40"/>
      <c r="E2" s="40"/>
      <c r="F2" s="40"/>
      <c r="G2" s="18"/>
      <c r="H2" s="18"/>
    </row>
    <row r="3" spans="1:8" ht="15">
      <c r="A3" s="17"/>
      <c r="B3" s="40"/>
      <c r="C3" s="40"/>
      <c r="D3" s="40"/>
      <c r="E3" s="40"/>
      <c r="F3" s="40"/>
      <c r="G3" s="19"/>
      <c r="H3" s="19"/>
    </row>
    <row r="4" spans="2:6" ht="15">
      <c r="B4" s="40"/>
      <c r="C4" s="40"/>
      <c r="D4" s="40"/>
      <c r="E4" s="40"/>
      <c r="F4" s="40"/>
    </row>
    <row r="5" spans="2:6" ht="15">
      <c r="B5" s="40"/>
      <c r="C5" s="40"/>
      <c r="D5" s="40"/>
      <c r="E5" s="40"/>
      <c r="F5" s="40"/>
    </row>
    <row r="6" spans="1:11" ht="25.5" customHeight="1">
      <c r="A6" s="42" t="s">
        <v>0</v>
      </c>
      <c r="B6" s="42"/>
      <c r="C6" s="42"/>
      <c r="D6" s="42"/>
      <c r="E6" s="42"/>
      <c r="F6" s="42"/>
      <c r="G6" s="42"/>
      <c r="H6" s="42"/>
      <c r="I6" s="20"/>
      <c r="J6" s="20"/>
      <c r="K6" s="20"/>
    </row>
    <row r="7" spans="1:11" ht="22.5" customHeight="1">
      <c r="A7" s="42" t="s">
        <v>1</v>
      </c>
      <c r="B7" s="42"/>
      <c r="C7" s="42"/>
      <c r="D7" s="42"/>
      <c r="E7" s="42"/>
      <c r="F7" s="42"/>
      <c r="G7" s="42"/>
      <c r="H7" s="42"/>
      <c r="I7" s="20"/>
      <c r="J7" s="20"/>
      <c r="K7" s="20"/>
    </row>
    <row r="8" spans="1:11" ht="15.75" customHeight="1">
      <c r="A8" s="43" t="s">
        <v>95</v>
      </c>
      <c r="B8" s="43"/>
      <c r="C8" s="43"/>
      <c r="D8" s="43"/>
      <c r="E8" s="43"/>
      <c r="F8" s="43"/>
      <c r="G8" s="43"/>
      <c r="H8" s="43"/>
      <c r="I8" s="21"/>
      <c r="J8" s="21"/>
      <c r="K8" s="21"/>
    </row>
    <row r="9" spans="1:8" ht="30">
      <c r="A9" s="22" t="s">
        <v>76</v>
      </c>
      <c r="B9" s="23" t="s">
        <v>91</v>
      </c>
      <c r="C9" s="22" t="s">
        <v>2</v>
      </c>
      <c r="D9" s="22" t="s">
        <v>4</v>
      </c>
      <c r="E9" s="24" t="s">
        <v>3</v>
      </c>
      <c r="F9" s="36" t="s">
        <v>15</v>
      </c>
      <c r="G9" s="36" t="s">
        <v>5</v>
      </c>
      <c r="H9" s="36" t="s">
        <v>12</v>
      </c>
    </row>
    <row r="10" spans="1:8" ht="15">
      <c r="A10" s="25" t="s">
        <v>94</v>
      </c>
      <c r="B10" s="16"/>
      <c r="C10" s="22"/>
      <c r="D10" s="22"/>
      <c r="E10" s="22"/>
      <c r="F10" s="5">
        <f>IF(ISBLANK(E10),"",D10*E10)</f>
      </c>
      <c r="G10" s="5">
        <f>_xlfn.IFERROR(H10-F10,"")</f>
      </c>
      <c r="H10" s="6">
        <f>_xlfn.IFERROR(IF(AND(ISBLANK(C10),ISBLANK(D10),ISBLANK(E10)),"",IF(ISBLANK(C10),IF(ISBLANK(D10),IF(ISBLANK(E10),"FALTO COLOCAR EL  PU","FALTA LA UNIDAD Y CANTIDAD"),IF(ISBLANK(E10),"FALTO COLOCAR EL PU","FALTO ELEJIR LAS UNIDADES")),IF(ISBLANK(D10),IF(ISBLANK(E10),"FALTA COLOCAR LA CANTIDAD","ESCRIBE LAS CANTIDADES"),IF(ISBLANK(E10),"TE FALTA PRECIO UNITARIO",F10*1.16)))),"")</f>
      </c>
    </row>
    <row r="11" spans="1:8" ht="15">
      <c r="A11" s="25" t="s">
        <v>92</v>
      </c>
      <c r="B11" s="16"/>
      <c r="C11" s="22"/>
      <c r="D11" s="22"/>
      <c r="E11" s="22"/>
      <c r="F11" s="5">
        <f>IF(ISBLANK(E11),"",D11*E11)</f>
      </c>
      <c r="G11" s="5">
        <f aca="true" t="shared" si="0" ref="G11:G32">_xlfn.IFERROR(H11-F11,"")</f>
      </c>
      <c r="H11" s="6">
        <f aca="true" t="shared" si="1" ref="H11:H32">_xlfn.IFERROR(IF(AND(ISBLANK(C11),ISBLANK(D11),ISBLANK(E11)),"",IF(ISBLANK(C11),IF(ISBLANK(D11),IF(ISBLANK(E11),"FALTO COLOCAR EL  PU","FALTA LA UNIDAD Y CANTIDAD"),IF(ISBLANK(E11),"FALTO COLOCAR EL PU","FALTO ELEJIR LAS UNIDADES")),IF(ISBLANK(D11),IF(ISBLANK(E11),"FALTA COLOCAR LA CANTIDAD","ESCRIBE LAS CANTIDADES"),IF(ISBLANK(E11),"TE FALTA PRECIO UNITARIO",F11*1.16)))),"")</f>
      </c>
    </row>
    <row r="12" spans="1:8" ht="15">
      <c r="A12" s="25" t="s">
        <v>93</v>
      </c>
      <c r="B12" s="26"/>
      <c r="C12" s="22"/>
      <c r="D12" s="22"/>
      <c r="E12" s="22"/>
      <c r="F12" s="5">
        <f>IF(ISBLANK(E12),"",D12*E12)</f>
      </c>
      <c r="G12" s="5">
        <f t="shared" si="0"/>
      </c>
      <c r="H12" s="6">
        <f t="shared" si="1"/>
      </c>
    </row>
    <row r="13" spans="1:8" ht="15">
      <c r="A13" s="25">
        <v>1</v>
      </c>
      <c r="B13" s="26"/>
      <c r="C13" s="22"/>
      <c r="D13" s="22"/>
      <c r="E13" s="22"/>
      <c r="F13" s="5">
        <f aca="true" t="shared" si="2" ref="F13:F32">IF(ISBLANK(E13),"",D13*E13)</f>
      </c>
      <c r="G13" s="5">
        <f t="shared" si="0"/>
      </c>
      <c r="H13" s="6">
        <f t="shared" si="1"/>
      </c>
    </row>
    <row r="14" spans="1:8" ht="15">
      <c r="A14" s="25">
        <v>2</v>
      </c>
      <c r="B14" s="26"/>
      <c r="C14" s="22"/>
      <c r="D14" s="22"/>
      <c r="E14" s="22"/>
      <c r="F14" s="37"/>
      <c r="G14" s="37"/>
      <c r="H14" s="38"/>
    </row>
    <row r="15" spans="1:8" ht="15">
      <c r="A15" s="25">
        <v>3</v>
      </c>
      <c r="B15" s="26"/>
      <c r="C15" s="22"/>
      <c r="D15" s="22"/>
      <c r="E15" s="22"/>
      <c r="F15" s="37"/>
      <c r="G15" s="37"/>
      <c r="H15" s="38"/>
    </row>
    <row r="16" spans="1:8" ht="15">
      <c r="A16" s="25">
        <v>4</v>
      </c>
      <c r="B16" s="26"/>
      <c r="C16" s="22"/>
      <c r="D16" s="22"/>
      <c r="E16" s="22"/>
      <c r="F16" s="5">
        <f t="shared" si="2"/>
      </c>
      <c r="G16" s="5">
        <f t="shared" si="0"/>
      </c>
      <c r="H16" s="6">
        <f t="shared" si="1"/>
      </c>
    </row>
    <row r="17" spans="1:8" ht="15">
      <c r="A17" s="25">
        <v>5</v>
      </c>
      <c r="B17" s="26"/>
      <c r="C17" s="22"/>
      <c r="D17" s="22"/>
      <c r="E17" s="22"/>
      <c r="F17" s="5">
        <f>IF(ISBLANK(E17),"",D17*E17)</f>
      </c>
      <c r="G17" s="5">
        <f>_xlfn.IFERROR(H17-F17,"")</f>
      </c>
      <c r="H17" s="6">
        <f t="shared" si="1"/>
      </c>
    </row>
    <row r="18" spans="1:8" ht="15">
      <c r="A18" s="25">
        <v>6</v>
      </c>
      <c r="B18" s="26"/>
      <c r="C18" s="22"/>
      <c r="D18" s="22"/>
      <c r="E18" s="22"/>
      <c r="F18" s="5">
        <f t="shared" si="2"/>
      </c>
      <c r="G18" s="5">
        <f t="shared" si="0"/>
      </c>
      <c r="H18" s="6">
        <f t="shared" si="1"/>
      </c>
    </row>
    <row r="19" spans="1:8" ht="15">
      <c r="A19" s="25">
        <v>7</v>
      </c>
      <c r="B19" s="26"/>
      <c r="C19" s="22"/>
      <c r="D19" s="22"/>
      <c r="E19" s="22"/>
      <c r="F19" s="5">
        <f t="shared" si="2"/>
      </c>
      <c r="G19" s="5">
        <f t="shared" si="0"/>
      </c>
      <c r="H19" s="6">
        <f t="shared" si="1"/>
      </c>
    </row>
    <row r="20" spans="1:8" ht="15">
      <c r="A20" s="25">
        <v>8</v>
      </c>
      <c r="B20" s="26"/>
      <c r="C20" s="22"/>
      <c r="D20" s="22"/>
      <c r="E20" s="22"/>
      <c r="F20" s="5">
        <f t="shared" si="2"/>
      </c>
      <c r="G20" s="5">
        <f t="shared" si="0"/>
      </c>
      <c r="H20" s="6">
        <f t="shared" si="1"/>
      </c>
    </row>
    <row r="21" spans="1:8" ht="15">
      <c r="A21" s="25">
        <v>9</v>
      </c>
      <c r="B21" s="26"/>
      <c r="C21" s="22"/>
      <c r="D21" s="22"/>
      <c r="E21" s="22"/>
      <c r="F21" s="5">
        <f t="shared" si="2"/>
      </c>
      <c r="G21" s="5">
        <f t="shared" si="0"/>
      </c>
      <c r="H21" s="6">
        <f t="shared" si="1"/>
      </c>
    </row>
    <row r="22" spans="1:8" ht="15">
      <c r="A22" s="25">
        <v>10</v>
      </c>
      <c r="B22" s="26"/>
      <c r="C22" s="22"/>
      <c r="D22" s="22"/>
      <c r="E22" s="22"/>
      <c r="F22" s="5">
        <f t="shared" si="2"/>
      </c>
      <c r="G22" s="5">
        <f t="shared" si="0"/>
      </c>
      <c r="H22" s="6">
        <f t="shared" si="1"/>
      </c>
    </row>
    <row r="23" spans="1:8" ht="15">
      <c r="A23" s="25">
        <v>11</v>
      </c>
      <c r="B23" s="26"/>
      <c r="C23" s="22"/>
      <c r="D23" s="22"/>
      <c r="E23" s="22"/>
      <c r="F23" s="5">
        <f t="shared" si="2"/>
      </c>
      <c r="G23" s="5">
        <f t="shared" si="0"/>
      </c>
      <c r="H23" s="6">
        <f t="shared" si="1"/>
      </c>
    </row>
    <row r="24" spans="1:8" ht="15">
      <c r="A24" s="25">
        <v>12</v>
      </c>
      <c r="B24" s="26"/>
      <c r="C24" s="22"/>
      <c r="D24" s="22"/>
      <c r="E24" s="22"/>
      <c r="F24" s="5">
        <f t="shared" si="2"/>
      </c>
      <c r="G24" s="5">
        <f t="shared" si="0"/>
      </c>
      <c r="H24" s="6">
        <f t="shared" si="1"/>
      </c>
    </row>
    <row r="25" spans="1:8" ht="15">
      <c r="A25" s="25">
        <v>13</v>
      </c>
      <c r="B25" s="26"/>
      <c r="C25" s="22"/>
      <c r="D25" s="22"/>
      <c r="E25" s="22"/>
      <c r="F25" s="5">
        <f t="shared" si="2"/>
      </c>
      <c r="G25" s="5">
        <f t="shared" si="0"/>
      </c>
      <c r="H25" s="6">
        <f t="shared" si="1"/>
      </c>
    </row>
    <row r="26" spans="1:8" ht="15">
      <c r="A26" s="25">
        <v>14</v>
      </c>
      <c r="B26" s="26"/>
      <c r="C26" s="22"/>
      <c r="D26" s="22"/>
      <c r="E26" s="22"/>
      <c r="F26" s="5">
        <f t="shared" si="2"/>
      </c>
      <c r="G26" s="5">
        <f t="shared" si="0"/>
      </c>
      <c r="H26" s="6">
        <f t="shared" si="1"/>
      </c>
    </row>
    <row r="27" spans="1:8" ht="15">
      <c r="A27" s="25">
        <v>15</v>
      </c>
      <c r="B27" s="26"/>
      <c r="C27" s="22"/>
      <c r="D27" s="22"/>
      <c r="E27" s="22"/>
      <c r="F27" s="5">
        <f t="shared" si="2"/>
      </c>
      <c r="G27" s="5">
        <f t="shared" si="0"/>
      </c>
      <c r="H27" s="6">
        <f t="shared" si="1"/>
      </c>
    </row>
    <row r="28" spans="1:8" ht="15">
      <c r="A28" s="25">
        <v>16</v>
      </c>
      <c r="B28" s="26"/>
      <c r="C28" s="22"/>
      <c r="D28" s="22"/>
      <c r="E28" s="22"/>
      <c r="F28" s="5">
        <f t="shared" si="2"/>
      </c>
      <c r="G28" s="5">
        <f t="shared" si="0"/>
      </c>
      <c r="H28" s="6">
        <f t="shared" si="1"/>
      </c>
    </row>
    <row r="29" spans="1:8" ht="15">
      <c r="A29" s="25">
        <v>17</v>
      </c>
      <c r="B29" s="26"/>
      <c r="C29" s="22"/>
      <c r="D29" s="22"/>
      <c r="E29" s="22"/>
      <c r="F29" s="5">
        <f t="shared" si="2"/>
      </c>
      <c r="G29" s="5">
        <f t="shared" si="0"/>
      </c>
      <c r="H29" s="6">
        <f t="shared" si="1"/>
      </c>
    </row>
    <row r="30" spans="1:8" ht="15">
      <c r="A30" s="25">
        <v>18</v>
      </c>
      <c r="B30" s="26"/>
      <c r="C30" s="22"/>
      <c r="D30" s="22"/>
      <c r="E30" s="22"/>
      <c r="F30" s="5">
        <f t="shared" si="2"/>
      </c>
      <c r="G30" s="5">
        <f t="shared" si="0"/>
      </c>
      <c r="H30" s="6">
        <f t="shared" si="1"/>
      </c>
    </row>
    <row r="31" spans="1:8" ht="15">
      <c r="A31" s="25">
        <v>19</v>
      </c>
      <c r="B31" s="26"/>
      <c r="C31" s="22"/>
      <c r="D31" s="22"/>
      <c r="E31" s="22"/>
      <c r="F31" s="5">
        <f t="shared" si="2"/>
      </c>
      <c r="G31" s="5">
        <f t="shared" si="0"/>
      </c>
      <c r="H31" s="6">
        <f t="shared" si="1"/>
      </c>
    </row>
    <row r="32" spans="1:8" ht="15.75" thickBot="1">
      <c r="A32" s="27" t="s">
        <v>6</v>
      </c>
      <c r="B32" s="28"/>
      <c r="C32" s="29"/>
      <c r="D32" s="29"/>
      <c r="E32" s="29"/>
      <c r="F32" s="7">
        <f t="shared" si="2"/>
      </c>
      <c r="G32" s="7">
        <f t="shared" si="0"/>
      </c>
      <c r="H32" s="6">
        <f t="shared" si="1"/>
      </c>
    </row>
    <row r="33" spans="1:8" ht="15">
      <c r="A33" s="30"/>
      <c r="B33" s="31"/>
      <c r="C33" s="32"/>
      <c r="D33" s="32"/>
      <c r="E33" s="32"/>
      <c r="F33" s="8"/>
      <c r="G33" s="9"/>
      <c r="H33" s="10">
        <f>SUBTOTAL(109,F10:F32)</f>
        <v>0</v>
      </c>
    </row>
    <row r="34" spans="1:9" ht="15.75" thickBot="1">
      <c r="A34" s="33"/>
      <c r="B34" s="34"/>
      <c r="C34" s="34"/>
      <c r="D34" s="34"/>
      <c r="E34" s="33"/>
      <c r="F34" s="11"/>
      <c r="G34" s="11"/>
      <c r="H34" s="12">
        <f>SUM(G10:G32)</f>
        <v>0</v>
      </c>
      <c r="I34" s="35"/>
    </row>
    <row r="35" spans="6:8" ht="15.75" thickBot="1">
      <c r="F35" s="13"/>
      <c r="G35" s="13"/>
      <c r="H35" s="14">
        <f>SUM(H10:H32)</f>
        <v>0</v>
      </c>
    </row>
    <row r="37" spans="1:8" ht="15">
      <c r="A37" s="40" t="s">
        <v>9</v>
      </c>
      <c r="B37" s="40"/>
      <c r="C37" s="40"/>
      <c r="D37" s="40"/>
      <c r="E37" s="40"/>
      <c r="F37" s="40"/>
      <c r="G37" s="40"/>
      <c r="H37" s="40"/>
    </row>
    <row r="38" spans="1:8" ht="15">
      <c r="A38" s="40" t="s">
        <v>10</v>
      </c>
      <c r="B38" s="40"/>
      <c r="C38" s="40"/>
      <c r="D38" s="40"/>
      <c r="E38" s="40"/>
      <c r="F38" s="40"/>
      <c r="G38" s="40"/>
      <c r="H38" s="40"/>
    </row>
    <row r="39" spans="1:8" ht="15">
      <c r="A39" s="40" t="s">
        <v>11</v>
      </c>
      <c r="B39" s="40"/>
      <c r="C39" s="40"/>
      <c r="D39" s="40"/>
      <c r="E39" s="40"/>
      <c r="F39" s="40"/>
      <c r="G39" s="40"/>
      <c r="H39" s="40"/>
    </row>
    <row r="41" spans="1:8" ht="15">
      <c r="A41" s="17" t="s">
        <v>13</v>
      </c>
      <c r="B41" s="41" t="s">
        <v>14</v>
      </c>
      <c r="C41" s="41"/>
      <c r="D41" s="41"/>
      <c r="E41" s="41"/>
      <c r="F41" s="41"/>
      <c r="G41" s="41"/>
      <c r="H41" s="41"/>
    </row>
    <row r="42" spans="2:8" ht="15">
      <c r="B42" s="41"/>
      <c r="C42" s="41"/>
      <c r="D42" s="41"/>
      <c r="E42" s="41"/>
      <c r="F42" s="41"/>
      <c r="G42" s="41"/>
      <c r="H42" s="41"/>
    </row>
    <row r="43" spans="2:8" ht="15">
      <c r="B43" s="41"/>
      <c r="C43" s="41"/>
      <c r="D43" s="41"/>
      <c r="E43" s="41"/>
      <c r="F43" s="41"/>
      <c r="G43" s="41"/>
      <c r="H43" s="41"/>
    </row>
    <row r="44" ht="15">
      <c r="E44" s="15"/>
    </row>
  </sheetData>
  <sheetProtection/>
  <mergeCells count="9">
    <mergeCell ref="A1:H1"/>
    <mergeCell ref="A37:H37"/>
    <mergeCell ref="B41:H43"/>
    <mergeCell ref="A38:H38"/>
    <mergeCell ref="A39:H39"/>
    <mergeCell ref="A6:H6"/>
    <mergeCell ref="A7:H7"/>
    <mergeCell ref="A8:H8"/>
    <mergeCell ref="B2:F5"/>
  </mergeCells>
  <dataValidations count="1">
    <dataValidation type="list" allowBlank="1" showInputMessage="1" showErrorMessage="1" sqref="C10:C32">
      <formula1>UNIDAD</formula1>
    </dataValidation>
  </dataValidations>
  <printOptions horizontalCentered="1"/>
  <pageMargins left="0.1968503937007874" right="0.1968503937007874" top="0.7480314960629921" bottom="0.7480314960629921" header="0.31496062992125984" footer="0.31496062992125984"/>
  <pageSetup horizontalDpi="600" verticalDpi="600" orientation="landscape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C34"/>
  <sheetViews>
    <sheetView zoomScalePageLayoutView="0" workbookViewId="0" topLeftCell="A28">
      <selection activeCell="B34" sqref="B34"/>
    </sheetView>
  </sheetViews>
  <sheetFormatPr defaultColWidth="11.421875" defaultRowHeight="15"/>
  <cols>
    <col min="1" max="1" width="65.00390625" style="1" customWidth="1"/>
    <col min="2" max="2" width="13.421875" style="1" customWidth="1"/>
    <col min="3" max="3" width="31.00390625" style="1" customWidth="1"/>
    <col min="4" max="16384" width="11.421875" style="1" customWidth="1"/>
  </cols>
  <sheetData>
    <row r="1" spans="1:3" ht="12.75">
      <c r="A1" s="3" t="s">
        <v>75</v>
      </c>
      <c r="B1" s="3" t="s">
        <v>76</v>
      </c>
      <c r="C1" s="3" t="s">
        <v>77</v>
      </c>
    </row>
    <row r="2" spans="1:3" ht="12.75">
      <c r="A2" s="2" t="s">
        <v>16</v>
      </c>
      <c r="B2" s="2" t="s">
        <v>17</v>
      </c>
      <c r="C2" s="2" t="s">
        <v>78</v>
      </c>
    </row>
    <row r="3" spans="1:3" ht="12.75">
      <c r="A3" s="2" t="s">
        <v>18</v>
      </c>
      <c r="B3" s="2" t="s">
        <v>19</v>
      </c>
      <c r="C3" s="2" t="s">
        <v>20</v>
      </c>
    </row>
    <row r="4" spans="1:3" ht="12.75">
      <c r="A4" s="2" t="s">
        <v>21</v>
      </c>
      <c r="B4" s="2" t="s">
        <v>22</v>
      </c>
      <c r="C4" s="2" t="s">
        <v>23</v>
      </c>
    </row>
    <row r="5" spans="1:3" ht="12.75">
      <c r="A5" s="2" t="s">
        <v>18</v>
      </c>
      <c r="B5" s="2" t="s">
        <v>24</v>
      </c>
      <c r="C5" s="2" t="s">
        <v>25</v>
      </c>
    </row>
    <row r="6" spans="1:3" ht="12.75">
      <c r="A6" s="2" t="s">
        <v>26</v>
      </c>
      <c r="B6" s="2" t="s">
        <v>27</v>
      </c>
      <c r="C6" s="2" t="s">
        <v>79</v>
      </c>
    </row>
    <row r="7" spans="1:3" ht="12.75">
      <c r="A7" s="2" t="s">
        <v>21</v>
      </c>
      <c r="B7" s="2" t="s">
        <v>28</v>
      </c>
      <c r="C7" s="2" t="s">
        <v>29</v>
      </c>
    </row>
    <row r="8" spans="1:3" ht="12.75">
      <c r="A8" s="2" t="s">
        <v>30</v>
      </c>
      <c r="B8" s="2" t="s">
        <v>31</v>
      </c>
      <c r="C8" s="2" t="s">
        <v>32</v>
      </c>
    </row>
    <row r="9" spans="1:3" ht="12.75">
      <c r="A9" s="2" t="s">
        <v>33</v>
      </c>
      <c r="B9" s="2" t="s">
        <v>34</v>
      </c>
      <c r="C9" s="2" t="s">
        <v>80</v>
      </c>
    </row>
    <row r="10" spans="1:3" ht="12.75">
      <c r="A10" s="2" t="s">
        <v>30</v>
      </c>
      <c r="B10" s="2" t="s">
        <v>35</v>
      </c>
      <c r="C10" s="2" t="s">
        <v>36</v>
      </c>
    </row>
    <row r="11" spans="1:3" ht="12.75">
      <c r="A11" s="2" t="s">
        <v>21</v>
      </c>
      <c r="B11" s="2" t="s">
        <v>37</v>
      </c>
      <c r="C11" s="2" t="s">
        <v>38</v>
      </c>
    </row>
    <row r="12" spans="1:3" ht="12.75">
      <c r="A12" s="2" t="s">
        <v>18</v>
      </c>
      <c r="B12" s="2" t="s">
        <v>39</v>
      </c>
      <c r="C12" s="2" t="s">
        <v>40</v>
      </c>
    </row>
    <row r="13" spans="1:3" ht="12.75">
      <c r="A13" s="2" t="s">
        <v>18</v>
      </c>
      <c r="B13" s="2" t="s">
        <v>41</v>
      </c>
      <c r="C13" s="2" t="s">
        <v>42</v>
      </c>
    </row>
    <row r="14" spans="1:3" ht="12.75">
      <c r="A14" s="2" t="s">
        <v>33</v>
      </c>
      <c r="B14" s="2" t="s">
        <v>43</v>
      </c>
      <c r="C14" s="2" t="s">
        <v>44</v>
      </c>
    </row>
    <row r="15" spans="1:3" ht="12.75">
      <c r="A15" s="2" t="s">
        <v>45</v>
      </c>
      <c r="B15" s="2" t="s">
        <v>46</v>
      </c>
      <c r="C15" s="2" t="s">
        <v>47</v>
      </c>
    </row>
    <row r="16" spans="1:3" ht="12.75">
      <c r="A16" s="2" t="s">
        <v>33</v>
      </c>
      <c r="B16" s="2" t="s">
        <v>48</v>
      </c>
      <c r="C16" s="2" t="s">
        <v>49</v>
      </c>
    </row>
    <row r="17" spans="1:3" ht="12.75">
      <c r="A17" s="2" t="s">
        <v>33</v>
      </c>
      <c r="B17" s="2" t="s">
        <v>50</v>
      </c>
      <c r="C17" s="2" t="s">
        <v>51</v>
      </c>
    </row>
    <row r="18" spans="1:3" ht="12.75">
      <c r="A18" s="2" t="s">
        <v>33</v>
      </c>
      <c r="B18" s="2" t="s">
        <v>52</v>
      </c>
      <c r="C18" s="2" t="s">
        <v>81</v>
      </c>
    </row>
    <row r="19" spans="1:3" ht="12.75">
      <c r="A19" s="2" t="s">
        <v>30</v>
      </c>
      <c r="B19" s="2">
        <v>11</v>
      </c>
      <c r="C19" s="2" t="s">
        <v>53</v>
      </c>
    </row>
    <row r="20" spans="1:3" ht="12.75">
      <c r="A20" s="2" t="s">
        <v>26</v>
      </c>
      <c r="B20" s="2" t="s">
        <v>54</v>
      </c>
      <c r="C20" s="2" t="s">
        <v>82</v>
      </c>
    </row>
    <row r="21" spans="1:3" ht="12.75">
      <c r="A21" s="2" t="s">
        <v>45</v>
      </c>
      <c r="B21" s="2" t="s">
        <v>55</v>
      </c>
      <c r="C21" s="2" t="s">
        <v>83</v>
      </c>
    </row>
    <row r="22" spans="1:3" ht="12.75">
      <c r="A22" s="2" t="s">
        <v>45</v>
      </c>
      <c r="B22" s="2" t="s">
        <v>56</v>
      </c>
      <c r="C22" s="2" t="s">
        <v>84</v>
      </c>
    </row>
    <row r="23" spans="1:3" ht="12.75">
      <c r="A23" s="2" t="s">
        <v>30</v>
      </c>
      <c r="B23" s="2" t="s">
        <v>57</v>
      </c>
      <c r="C23" s="2" t="s">
        <v>58</v>
      </c>
    </row>
    <row r="24" spans="1:3" ht="12.75">
      <c r="A24" s="2" t="s">
        <v>26</v>
      </c>
      <c r="B24" s="2" t="s">
        <v>59</v>
      </c>
      <c r="C24" s="2" t="s">
        <v>85</v>
      </c>
    </row>
    <row r="25" spans="1:3" ht="12.75">
      <c r="A25" s="2" t="s">
        <v>60</v>
      </c>
      <c r="B25" s="2" t="s">
        <v>61</v>
      </c>
      <c r="C25" s="2" t="s">
        <v>62</v>
      </c>
    </row>
    <row r="26" spans="1:3" ht="12.75">
      <c r="A26" s="2" t="s">
        <v>18</v>
      </c>
      <c r="B26" s="2" t="s">
        <v>63</v>
      </c>
      <c r="C26" s="2" t="s">
        <v>64</v>
      </c>
    </row>
    <row r="27" spans="1:3" ht="12.75">
      <c r="A27" s="2" t="s">
        <v>45</v>
      </c>
      <c r="B27" s="2" t="s">
        <v>65</v>
      </c>
      <c r="C27" s="2" t="s">
        <v>86</v>
      </c>
    </row>
    <row r="28" spans="1:3" ht="12.75">
      <c r="A28" s="2" t="s">
        <v>33</v>
      </c>
      <c r="B28" s="2" t="s">
        <v>66</v>
      </c>
      <c r="C28" s="2" t="s">
        <v>67</v>
      </c>
    </row>
    <row r="29" spans="1:3" ht="12.75">
      <c r="A29" s="2" t="s">
        <v>45</v>
      </c>
      <c r="B29" s="2" t="s">
        <v>68</v>
      </c>
      <c r="C29" s="2" t="s">
        <v>69</v>
      </c>
    </row>
    <row r="30" spans="1:3" ht="12.75">
      <c r="A30" s="2" t="s">
        <v>30</v>
      </c>
      <c r="B30" s="2">
        <v>10</v>
      </c>
      <c r="C30" s="2" t="s">
        <v>70</v>
      </c>
    </row>
    <row r="31" spans="1:3" ht="12.75">
      <c r="A31" s="2" t="s">
        <v>33</v>
      </c>
      <c r="B31" s="2" t="s">
        <v>71</v>
      </c>
      <c r="C31" s="2" t="s">
        <v>72</v>
      </c>
    </row>
    <row r="32" spans="1:3" ht="12.75">
      <c r="A32" s="4" t="s">
        <v>21</v>
      </c>
      <c r="B32" s="4" t="s">
        <v>73</v>
      </c>
      <c r="C32" s="4" t="s">
        <v>74</v>
      </c>
    </row>
    <row r="33" spans="1:3" ht="12.75">
      <c r="A33" s="4" t="s">
        <v>87</v>
      </c>
      <c r="C33" s="4" t="s">
        <v>88</v>
      </c>
    </row>
    <row r="34" spans="1:3" ht="12.75">
      <c r="A34" s="4" t="s">
        <v>89</v>
      </c>
      <c r="C34" s="4" t="s">
        <v>90</v>
      </c>
    </row>
  </sheetData>
  <sheetProtection/>
  <printOptions/>
  <pageMargins left="0.7" right="0.7" top="0.75" bottom="0.75" header="0.3" footer="0.3"/>
  <pageSetup orientation="portrait" paperSize="9"/>
  <tableParts>
    <tablePart r:id="rId2"/>
    <tablePart r:id="rId1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MENY</dc:creator>
  <cp:keywords/>
  <dc:description/>
  <cp:lastModifiedBy>Departamento de Licitaciones de Fresnillo Zacatecas</cp:lastModifiedBy>
  <cp:lastPrinted>2022-05-13T16:24:38Z</cp:lastPrinted>
  <dcterms:created xsi:type="dcterms:W3CDTF">2016-11-29T20:43:07Z</dcterms:created>
  <dcterms:modified xsi:type="dcterms:W3CDTF">2022-06-07T15:12:37Z</dcterms:modified>
  <cp:category/>
  <cp:version/>
  <cp:contentType/>
  <cp:contentStatus/>
</cp:coreProperties>
</file>